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rianmccann/Downloads/"/>
    </mc:Choice>
  </mc:AlternateContent>
  <xr:revisionPtr revIDLastSave="0" documentId="8_{9102B96A-F135-8847-AEC2-83713759544F}" xr6:coauthVersionLast="44" xr6:coauthVersionMax="44" xr10:uidLastSave="{00000000-0000-0000-0000-000000000000}"/>
  <bookViews>
    <workbookView xWindow="4200" yWindow="3900" windowWidth="23260" windowHeight="12580" xr2:uid="{00000000-000D-0000-FFFF-FFFF00000000}"/>
  </bookViews>
  <sheets>
    <sheet name="Website" sheetId="5" r:id="rId1"/>
    <sheet name="de Vogue" sheetId="1" r:id="rId2"/>
    <sheet name="Lamy" sheetId="4" r:id="rId3"/>
  </sheets>
  <definedNames>
    <definedName name="_xlnm._FilterDatabase" localSheetId="0" hidden="1">Website!$A$1:$E$1</definedName>
    <definedName name="_xlnm.Print_Area" localSheetId="2">Lamy!$B:$G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4" l="1"/>
  <c r="G14" i="4"/>
  <c r="G13" i="4"/>
  <c r="G12" i="4"/>
  <c r="G11" i="4"/>
  <c r="G10" i="4"/>
  <c r="G9" i="4"/>
  <c r="G8" i="4"/>
  <c r="G7" i="4"/>
  <c r="G6" i="4"/>
  <c r="G5" i="4"/>
  <c r="G4" i="4"/>
  <c r="G3" i="4"/>
  <c r="G2" i="4"/>
  <c r="G15" i="4" l="1"/>
  <c r="H8" i="1"/>
  <c r="H7" i="1"/>
  <c r="H4" i="1"/>
  <c r="H3" i="1"/>
  <c r="H2" i="1"/>
  <c r="D9" i="1"/>
  <c r="H9" i="1" l="1"/>
</calcChain>
</file>

<file path=xl/sharedStrings.xml><?xml version="1.0" encoding="utf-8"?>
<sst xmlns="http://schemas.openxmlformats.org/spreadsheetml/2006/main" count="68" uniqueCount="36">
  <si>
    <t>Item Code</t>
  </si>
  <si>
    <t>Wine</t>
  </si>
  <si>
    <t>Format</t>
  </si>
  <si>
    <t>QTY</t>
  </si>
  <si>
    <t>Price</t>
  </si>
  <si>
    <t>2017 Domaine Comte Georges de Vogüé Musigny Blanc</t>
  </si>
  <si>
    <t>2017 Domaine Comte Georges de Vogüé Chambolle-Musigny</t>
  </si>
  <si>
    <t>2017 Domaine Comte Georges de Vogüé Chambolle-Musigny 1er Cru</t>
  </si>
  <si>
    <t>2017 Domaine Comte Georges de Vogüé Chambolle-Musigny 1er Cru Les Amoureuses</t>
  </si>
  <si>
    <t>2017 Domaine Comte Georges de Vogüé Bonnes Mares</t>
  </si>
  <si>
    <t>2017 Domaine Comte Georges de Vogüé Musigny Cuvée Vieilles Vignes</t>
  </si>
  <si>
    <t>2852225-1.5L</t>
  </si>
  <si>
    <t>2017 Domaine Comte Georges de Vogüé Musigny Cuvée Vieilles Vignes MAG</t>
  </si>
  <si>
    <t>2017 Hubert Lamy Chassagne-Montrachet 1er Cru Les Macherelles</t>
  </si>
  <si>
    <t>2017 Hubert Lamy Chassagne-Montrachet Le Concis du Champs</t>
  </si>
  <si>
    <t>2017 Hubert Lamy Criots-Bâtard-Montrachet Cuvée Haute Densité</t>
  </si>
  <si>
    <t>2017 Hubert Lamy Saint-Aubin 1er Cru Clos de la Chateniere</t>
  </si>
  <si>
    <t>2017 Hubert Lamy Saint-Aubin 1er Cru Clos de Meix</t>
  </si>
  <si>
    <t>2017 Hubert Lamy Saint-Aubin 1er Cru Derrière Chez Edouard</t>
  </si>
  <si>
    <t>2017 Hubert Lamy Saint-Aubin 1er Cru Derrière Chez Edouard Cuvée Haute Densité</t>
  </si>
  <si>
    <t>2017 Hubert Lamy Saint-Aubin 1er Cru En Remilly</t>
  </si>
  <si>
    <t>2017 Hubert Lamy Saint-Aubin 1er Cru Les Frionnes</t>
  </si>
  <si>
    <t>3096999-1.5L</t>
  </si>
  <si>
    <t>2017 Hubert Lamy Saint-Aubin 1er Cru Les Frionnes MAG</t>
  </si>
  <si>
    <t>2017 Hubert Lamy Saint-Aubin 1er Cru Les Murgers des Dents de Chien</t>
  </si>
  <si>
    <t>2017 Hubert Lamy Santenay 1er Cru Clos des Gravières Blanc</t>
  </si>
  <si>
    <t>2017 Hubert Lamy Santenay 1er Cru Clos des Gravières Rouge</t>
  </si>
  <si>
    <t>Avail</t>
  </si>
  <si>
    <t xml:space="preserve">Sale </t>
  </si>
  <si>
    <t>Price / btl</t>
  </si>
  <si>
    <t>REQUEST</t>
  </si>
  <si>
    <t>Total</t>
  </si>
  <si>
    <t>BTLS:</t>
  </si>
  <si>
    <t>Bottles</t>
  </si>
  <si>
    <t>Sale</t>
  </si>
  <si>
    <t xml:space="preserve">   single btls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</si>
</sst>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right" indent="1"/>
    </xf>
    <xf numFmtId="44" fontId="0" fillId="0" borderId="0" xfId="1" applyFont="1" applyAlignment="1">
      <alignment horizontal="right" indent="1"/>
    </xf>
    <xf numFmtId="0" fontId="0" fillId="0" borderId="0" xfId="0" applyFill="1"/>
    <xf numFmtId="0" fontId="2" fillId="0" borderId="1" xfId="0" applyFont="1" applyFill="1" applyBorder="1"/>
    <xf numFmtId="0" fontId="2" fillId="0" borderId="3" xfId="0" applyFont="1" applyFill="1" applyBorder="1" applyAlignment="1">
      <alignment horizontal="right" indent="1"/>
    </xf>
    <xf numFmtId="0" fontId="2" fillId="0" borderId="4" xfId="0" applyFont="1" applyFill="1" applyBorder="1" applyAlignment="1">
      <alignment horizontal="right" indent="1"/>
    </xf>
    <xf numFmtId="44" fontId="2" fillId="0" borderId="16" xfId="1" applyFont="1" applyFill="1" applyBorder="1" applyAlignment="1">
      <alignment horizontal="right" indent="1"/>
    </xf>
    <xf numFmtId="0" fontId="2" fillId="0" borderId="11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0" fillId="0" borderId="1" xfId="0" applyFill="1" applyBorder="1"/>
    <xf numFmtId="0" fontId="0" fillId="0" borderId="3" xfId="0" applyFill="1" applyBorder="1" applyAlignment="1">
      <alignment horizontal="right" indent="1"/>
    </xf>
    <xf numFmtId="0" fontId="0" fillId="0" borderId="6" xfId="0" applyFill="1" applyBorder="1" applyAlignment="1">
      <alignment horizontal="right" indent="1"/>
    </xf>
    <xf numFmtId="44" fontId="0" fillId="0" borderId="17" xfId="1" applyFont="1" applyFill="1" applyBorder="1" applyAlignment="1">
      <alignment horizontal="right" indent="1"/>
    </xf>
    <xf numFmtId="44" fontId="0" fillId="0" borderId="12" xfId="1" applyFont="1" applyFill="1" applyBorder="1"/>
    <xf numFmtId="44" fontId="0" fillId="0" borderId="14" xfId="1" applyFont="1" applyFill="1" applyBorder="1"/>
    <xf numFmtId="44" fontId="0" fillId="0" borderId="15" xfId="1" applyFont="1" applyFill="1" applyBorder="1"/>
    <xf numFmtId="0" fontId="0" fillId="0" borderId="7" xfId="0" applyFill="1" applyBorder="1" applyAlignment="1">
      <alignment horizontal="right" indent="1"/>
    </xf>
    <xf numFmtId="44" fontId="0" fillId="0" borderId="18" xfId="1" applyFont="1" applyFill="1" applyBorder="1" applyAlignment="1">
      <alignment horizontal="right" indent="1"/>
    </xf>
    <xf numFmtId="44" fontId="0" fillId="0" borderId="3" xfId="1" applyFont="1" applyFill="1" applyBorder="1"/>
    <xf numFmtId="44" fontId="0" fillId="0" borderId="7" xfId="1" applyFont="1" applyFill="1" applyBorder="1"/>
    <xf numFmtId="44" fontId="0" fillId="0" borderId="8" xfId="1" applyFont="1" applyFill="1" applyBorder="1"/>
    <xf numFmtId="0" fontId="0" fillId="0" borderId="9" xfId="0" applyFill="1" applyBorder="1" applyAlignment="1">
      <alignment horizontal="right" indent="1"/>
    </xf>
    <xf numFmtId="44" fontId="0" fillId="0" borderId="19" xfId="1" applyFont="1" applyFill="1" applyBorder="1" applyAlignment="1">
      <alignment horizontal="right" indent="1"/>
    </xf>
    <xf numFmtId="44" fontId="0" fillId="0" borderId="13" xfId="1" applyFont="1" applyFill="1" applyBorder="1"/>
    <xf numFmtId="44" fontId="0" fillId="0" borderId="9" xfId="1" applyFont="1" applyFill="1" applyBorder="1"/>
    <xf numFmtId="44" fontId="0" fillId="0" borderId="10" xfId="1" applyFont="1" applyFill="1" applyBorder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indent="1"/>
    </xf>
    <xf numFmtId="44" fontId="2" fillId="0" borderId="0" xfId="1" applyFont="1" applyFill="1" applyAlignment="1">
      <alignment horizontal="right" indent="1"/>
    </xf>
    <xf numFmtId="0" fontId="2" fillId="0" borderId="0" xfId="0" applyFont="1" applyFill="1" applyBorder="1" applyAlignment="1">
      <alignment horizontal="right"/>
    </xf>
    <xf numFmtId="44" fontId="2" fillId="0" borderId="2" xfId="0" applyNumberFormat="1" applyFont="1" applyFill="1" applyBorder="1"/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right" indent="1"/>
    </xf>
    <xf numFmtId="44" fontId="0" fillId="0" borderId="0" xfId="1" applyFont="1" applyFill="1" applyAlignment="1">
      <alignment horizontal="right" indent="1"/>
    </xf>
    <xf numFmtId="0" fontId="2" fillId="0" borderId="1" xfId="0" applyFont="1" applyFill="1" applyBorder="1" applyAlignment="1">
      <alignment horizontal="right" indent="1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 indent="1"/>
    </xf>
    <xf numFmtId="0" fontId="0" fillId="0" borderId="1" xfId="0" applyFill="1" applyBorder="1" applyAlignment="1">
      <alignment horizontal="right" indent="1"/>
    </xf>
    <xf numFmtId="44" fontId="0" fillId="0" borderId="1" xfId="1" applyFont="1" applyFill="1" applyBorder="1" applyAlignment="1">
      <alignment horizontal="right" indent="1"/>
    </xf>
    <xf numFmtId="44" fontId="0" fillId="0" borderId="1" xfId="1" applyFont="1" applyFill="1" applyBorder="1"/>
    <xf numFmtId="0" fontId="5" fillId="0" borderId="0" xfId="0" applyFont="1" applyFill="1"/>
    <xf numFmtId="44" fontId="2" fillId="0" borderId="1" xfId="0" applyNumberFormat="1" applyFont="1" applyFill="1" applyBorder="1"/>
    <xf numFmtId="0" fontId="0" fillId="0" borderId="0" xfId="0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5CDC9-6728-469C-AF71-9267FBAABD05}">
  <dimension ref="A1:E21"/>
  <sheetViews>
    <sheetView tabSelected="1" workbookViewId="0">
      <selection sqref="A1:E1"/>
    </sheetView>
  </sheetViews>
  <sheetFormatPr baseColWidth="10" defaultColWidth="8.83203125" defaultRowHeight="15" x14ac:dyDescent="0.2"/>
  <cols>
    <col min="1" max="1" width="12.1640625" style="44" bestFit="1" customWidth="1"/>
    <col min="2" max="2" width="71.6640625" bestFit="1" customWidth="1"/>
  </cols>
  <sheetData>
    <row r="1" spans="1:5" x14ac:dyDescent="0.2">
      <c r="A1" s="44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s="44">
        <v>3196244</v>
      </c>
      <c r="B2" t="s">
        <v>5</v>
      </c>
      <c r="C2">
        <v>750</v>
      </c>
      <c r="D2">
        <v>4</v>
      </c>
      <c r="E2">
        <v>755</v>
      </c>
    </row>
    <row r="3" spans="1:5" x14ac:dyDescent="0.2">
      <c r="A3" s="44">
        <v>2980387</v>
      </c>
      <c r="B3" t="s">
        <v>6</v>
      </c>
      <c r="C3">
        <v>750</v>
      </c>
      <c r="D3">
        <v>6</v>
      </c>
      <c r="E3">
        <v>182</v>
      </c>
    </row>
    <row r="4" spans="1:5" x14ac:dyDescent="0.2">
      <c r="A4" s="44">
        <v>2980391</v>
      </c>
      <c r="B4" t="s">
        <v>7</v>
      </c>
      <c r="C4">
        <v>750</v>
      </c>
      <c r="D4">
        <v>6</v>
      </c>
      <c r="E4">
        <v>262</v>
      </c>
    </row>
    <row r="5" spans="1:5" x14ac:dyDescent="0.2">
      <c r="A5" s="44">
        <v>2980395</v>
      </c>
      <c r="B5" t="s">
        <v>8</v>
      </c>
      <c r="C5">
        <v>750</v>
      </c>
      <c r="D5">
        <v>3</v>
      </c>
      <c r="E5">
        <v>645</v>
      </c>
    </row>
    <row r="6" spans="1:5" x14ac:dyDescent="0.2">
      <c r="A6" s="44">
        <v>2980409</v>
      </c>
      <c r="B6" t="s">
        <v>9</v>
      </c>
      <c r="C6">
        <v>750</v>
      </c>
      <c r="D6">
        <v>9</v>
      </c>
      <c r="E6">
        <v>530</v>
      </c>
    </row>
    <row r="7" spans="1:5" x14ac:dyDescent="0.2">
      <c r="A7" s="44">
        <v>2852225</v>
      </c>
      <c r="B7" t="s">
        <v>10</v>
      </c>
      <c r="C7">
        <v>750</v>
      </c>
      <c r="D7">
        <v>15</v>
      </c>
      <c r="E7">
        <v>705</v>
      </c>
    </row>
    <row r="8" spans="1:5" x14ac:dyDescent="0.2">
      <c r="A8" s="44" t="s">
        <v>11</v>
      </c>
      <c r="B8" t="s">
        <v>12</v>
      </c>
      <c r="C8">
        <v>1.5</v>
      </c>
      <c r="D8">
        <v>6</v>
      </c>
      <c r="E8">
        <v>1450</v>
      </c>
    </row>
    <row r="9" spans="1:5" x14ac:dyDescent="0.2">
      <c r="A9" s="44">
        <v>3097006</v>
      </c>
      <c r="B9" t="s">
        <v>13</v>
      </c>
      <c r="C9">
        <v>750</v>
      </c>
      <c r="E9">
        <v>87</v>
      </c>
    </row>
    <row r="10" spans="1:5" x14ac:dyDescent="0.2">
      <c r="A10" s="44">
        <v>3096163</v>
      </c>
      <c r="B10" t="s">
        <v>14</v>
      </c>
      <c r="C10">
        <v>750</v>
      </c>
      <c r="E10">
        <v>62</v>
      </c>
    </row>
    <row r="11" spans="1:5" x14ac:dyDescent="0.2">
      <c r="A11" s="44">
        <v>3097014</v>
      </c>
      <c r="B11" t="s">
        <v>15</v>
      </c>
      <c r="C11">
        <v>750</v>
      </c>
      <c r="E11">
        <v>800</v>
      </c>
    </row>
    <row r="12" spans="1:5" x14ac:dyDescent="0.2">
      <c r="A12" s="44">
        <v>3097000</v>
      </c>
      <c r="B12" t="s">
        <v>16</v>
      </c>
      <c r="C12">
        <v>750</v>
      </c>
      <c r="E12">
        <v>64</v>
      </c>
    </row>
    <row r="13" spans="1:5" x14ac:dyDescent="0.2">
      <c r="A13" s="44">
        <v>3096995</v>
      </c>
      <c r="B13" t="s">
        <v>17</v>
      </c>
      <c r="C13">
        <v>750</v>
      </c>
      <c r="E13">
        <v>45</v>
      </c>
    </row>
    <row r="14" spans="1:5" x14ac:dyDescent="0.2">
      <c r="A14" s="44">
        <v>3096997</v>
      </c>
      <c r="B14" t="s">
        <v>18</v>
      </c>
      <c r="C14">
        <v>750</v>
      </c>
      <c r="E14">
        <v>47</v>
      </c>
    </row>
    <row r="15" spans="1:5" x14ac:dyDescent="0.2">
      <c r="A15" s="44">
        <v>3097013</v>
      </c>
      <c r="B15" t="s">
        <v>19</v>
      </c>
      <c r="C15">
        <v>750</v>
      </c>
      <c r="E15">
        <v>165</v>
      </c>
    </row>
    <row r="16" spans="1:5" x14ac:dyDescent="0.2">
      <c r="A16" s="44">
        <v>3097002</v>
      </c>
      <c r="B16" t="s">
        <v>20</v>
      </c>
      <c r="C16">
        <v>750</v>
      </c>
      <c r="E16">
        <v>64</v>
      </c>
    </row>
    <row r="17" spans="1:5" x14ac:dyDescent="0.2">
      <c r="A17" s="44">
        <v>3096999</v>
      </c>
      <c r="B17" t="s">
        <v>21</v>
      </c>
      <c r="C17">
        <v>750</v>
      </c>
      <c r="E17">
        <v>45</v>
      </c>
    </row>
    <row r="18" spans="1:5" x14ac:dyDescent="0.2">
      <c r="A18" s="44" t="s">
        <v>22</v>
      </c>
      <c r="B18" t="s">
        <v>23</v>
      </c>
      <c r="C18">
        <v>1.5</v>
      </c>
      <c r="E18">
        <v>112</v>
      </c>
    </row>
    <row r="19" spans="1:5" x14ac:dyDescent="0.2">
      <c r="A19" s="44">
        <v>3097001</v>
      </c>
      <c r="B19" t="s">
        <v>24</v>
      </c>
      <c r="C19">
        <v>750</v>
      </c>
      <c r="E19">
        <v>64</v>
      </c>
    </row>
    <row r="20" spans="1:5" x14ac:dyDescent="0.2">
      <c r="A20" s="44">
        <v>3096993</v>
      </c>
      <c r="B20" t="s">
        <v>25</v>
      </c>
      <c r="C20">
        <v>750</v>
      </c>
      <c r="E20">
        <v>47</v>
      </c>
    </row>
    <row r="21" spans="1:5" x14ac:dyDescent="0.2">
      <c r="A21" s="44">
        <v>3195632</v>
      </c>
      <c r="B21" t="s">
        <v>26</v>
      </c>
      <c r="C21">
        <v>750</v>
      </c>
      <c r="E21">
        <v>50</v>
      </c>
    </row>
  </sheetData>
  <autoFilter ref="A1:E1" xr:uid="{5C7A9C75-2665-4E1A-A9A7-DE23F3BA582F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workbookViewId="0">
      <selection activeCell="B15" sqref="B15"/>
    </sheetView>
  </sheetViews>
  <sheetFormatPr baseColWidth="10" defaultColWidth="11.5" defaultRowHeight="15" x14ac:dyDescent="0.2"/>
  <cols>
    <col min="1" max="1" width="12.1640625" bestFit="1" customWidth="1"/>
    <col min="2" max="2" width="71.6640625" bestFit="1" customWidth="1"/>
    <col min="3" max="3" width="11.1640625" style="1" customWidth="1"/>
    <col min="4" max="4" width="11" style="1" customWidth="1"/>
    <col min="5" max="5" width="11.5" style="2" bestFit="1" customWidth="1"/>
    <col min="6" max="6" width="15.5" customWidth="1"/>
    <col min="7" max="7" width="13.83203125" customWidth="1"/>
    <col min="8" max="8" width="16.1640625" customWidth="1"/>
  </cols>
  <sheetData>
    <row r="1" spans="1:8" s="3" customFormat="1" ht="31.5" customHeight="1" thickBot="1" x14ac:dyDescent="0.25">
      <c r="A1" s="3" t="s">
        <v>0</v>
      </c>
      <c r="B1" s="4" t="s">
        <v>1</v>
      </c>
      <c r="C1" s="5" t="s">
        <v>2</v>
      </c>
      <c r="D1" s="6" t="s">
        <v>27</v>
      </c>
      <c r="E1" s="7" t="s">
        <v>28</v>
      </c>
      <c r="F1" s="8" t="s">
        <v>29</v>
      </c>
      <c r="G1" s="9" t="s">
        <v>30</v>
      </c>
      <c r="H1" s="10" t="s">
        <v>31</v>
      </c>
    </row>
    <row r="2" spans="1:8" s="3" customFormat="1" ht="18" customHeight="1" x14ac:dyDescent="0.2">
      <c r="A2" s="3">
        <v>3196244</v>
      </c>
      <c r="B2" s="11" t="s">
        <v>5</v>
      </c>
      <c r="C2" s="12">
        <v>750</v>
      </c>
      <c r="D2" s="13">
        <v>4</v>
      </c>
      <c r="E2" s="14">
        <v>755</v>
      </c>
      <c r="F2" s="15">
        <v>656</v>
      </c>
      <c r="G2" s="16"/>
      <c r="H2" s="17">
        <f>G2*F2</f>
        <v>0</v>
      </c>
    </row>
    <row r="3" spans="1:8" s="3" customFormat="1" ht="18" customHeight="1" x14ac:dyDescent="0.2">
      <c r="A3" s="3">
        <v>2980387</v>
      </c>
      <c r="B3" s="11" t="s">
        <v>6</v>
      </c>
      <c r="C3" s="12">
        <v>750</v>
      </c>
      <c r="D3" s="18">
        <v>6</v>
      </c>
      <c r="E3" s="19">
        <v>182</v>
      </c>
      <c r="F3" s="20">
        <v>157</v>
      </c>
      <c r="G3" s="21"/>
      <c r="H3" s="22">
        <f t="shared" ref="H3:H8" si="0">G3*F3</f>
        <v>0</v>
      </c>
    </row>
    <row r="4" spans="1:8" s="3" customFormat="1" ht="18" customHeight="1" x14ac:dyDescent="0.2">
      <c r="A4" s="3">
        <v>2980391</v>
      </c>
      <c r="B4" s="11" t="s">
        <v>7</v>
      </c>
      <c r="C4" s="12">
        <v>750</v>
      </c>
      <c r="D4" s="18">
        <v>6</v>
      </c>
      <c r="E4" s="19">
        <v>262</v>
      </c>
      <c r="F4" s="20">
        <v>227</v>
      </c>
      <c r="G4" s="21"/>
      <c r="H4" s="22">
        <f t="shared" si="0"/>
        <v>0</v>
      </c>
    </row>
    <row r="5" spans="1:8" s="3" customFormat="1" ht="18" customHeight="1" x14ac:dyDescent="0.2">
      <c r="A5" s="3">
        <v>2980395</v>
      </c>
      <c r="B5" s="11" t="s">
        <v>8</v>
      </c>
      <c r="C5" s="12">
        <v>750</v>
      </c>
      <c r="D5" s="18">
        <v>3</v>
      </c>
      <c r="E5" s="19">
        <v>645</v>
      </c>
      <c r="F5" s="20">
        <v>562</v>
      </c>
      <c r="G5" s="21"/>
      <c r="H5" s="22"/>
    </row>
    <row r="6" spans="1:8" s="3" customFormat="1" ht="18" customHeight="1" x14ac:dyDescent="0.2">
      <c r="A6" s="3">
        <v>2980409</v>
      </c>
      <c r="B6" s="11" t="s">
        <v>9</v>
      </c>
      <c r="C6" s="12">
        <v>750</v>
      </c>
      <c r="D6" s="18">
        <v>9</v>
      </c>
      <c r="E6" s="19">
        <v>530</v>
      </c>
      <c r="F6" s="20">
        <v>459</v>
      </c>
      <c r="G6" s="21"/>
      <c r="H6" s="22"/>
    </row>
    <row r="7" spans="1:8" s="3" customFormat="1" ht="18" customHeight="1" x14ac:dyDescent="0.2">
      <c r="A7" s="3">
        <v>2852225</v>
      </c>
      <c r="B7" s="11" t="s">
        <v>10</v>
      </c>
      <c r="C7" s="12">
        <v>750</v>
      </c>
      <c r="D7" s="18">
        <v>15</v>
      </c>
      <c r="E7" s="19">
        <v>705</v>
      </c>
      <c r="F7" s="20">
        <v>612</v>
      </c>
      <c r="G7" s="21"/>
      <c r="H7" s="22">
        <f t="shared" si="0"/>
        <v>0</v>
      </c>
    </row>
    <row r="8" spans="1:8" s="3" customFormat="1" ht="18" customHeight="1" thickBot="1" x14ac:dyDescent="0.25">
      <c r="A8" s="3" t="s">
        <v>11</v>
      </c>
      <c r="B8" s="11" t="s">
        <v>12</v>
      </c>
      <c r="C8" s="12">
        <v>1.5</v>
      </c>
      <c r="D8" s="23">
        <v>6</v>
      </c>
      <c r="E8" s="24">
        <v>1450</v>
      </c>
      <c r="F8" s="25">
        <v>1315</v>
      </c>
      <c r="G8" s="26"/>
      <c r="H8" s="27">
        <f t="shared" si="0"/>
        <v>0</v>
      </c>
    </row>
    <row r="9" spans="1:8" s="3" customFormat="1" ht="23.25" customHeight="1" thickBot="1" x14ac:dyDescent="0.25">
      <c r="C9" s="28" t="s">
        <v>32</v>
      </c>
      <c r="D9" s="29">
        <f>SUM(D2:D8)</f>
        <v>49</v>
      </c>
      <c r="E9" s="30"/>
      <c r="F9" s="31"/>
      <c r="G9" s="31"/>
      <c r="H9" s="32">
        <f>SUM(H2:H8)</f>
        <v>0</v>
      </c>
    </row>
    <row r="10" spans="1:8" s="3" customFormat="1" ht="23.25" customHeight="1" x14ac:dyDescent="0.2">
      <c r="B10" s="33"/>
      <c r="C10" s="34"/>
      <c r="D10" s="34"/>
      <c r="E10" s="35"/>
    </row>
  </sheetData>
  <pageMargins left="0.25" right="0.25" top="0.75" bottom="0.75" header="0.3" footer="0.3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AF0CF-8506-465E-A37C-C730BAFFC850}">
  <sheetPr>
    <pageSetUpPr fitToPage="1"/>
  </sheetPr>
  <dimension ref="A1:H17"/>
  <sheetViews>
    <sheetView workbookViewId="0">
      <pane xSplit="2" topLeftCell="C1" activePane="topRight" state="frozen"/>
      <selection pane="topRight" activeCell="B18" sqref="B18"/>
    </sheetView>
  </sheetViews>
  <sheetFormatPr baseColWidth="10" defaultColWidth="11.5" defaultRowHeight="15" x14ac:dyDescent="0.2"/>
  <cols>
    <col min="2" max="2" width="69.33203125" bestFit="1" customWidth="1"/>
    <col min="3" max="3" width="9.1640625" style="1" customWidth="1"/>
    <col min="4" max="5" width="10.5" style="1" customWidth="1"/>
    <col min="6" max="6" width="12.6640625" customWidth="1"/>
    <col min="7" max="7" width="13.1640625" customWidth="1"/>
  </cols>
  <sheetData>
    <row r="1" spans="1:8" s="3" customFormat="1" ht="22.5" customHeight="1" x14ac:dyDescent="0.2">
      <c r="B1" s="4" t="s">
        <v>1</v>
      </c>
      <c r="C1" s="36" t="s">
        <v>2</v>
      </c>
      <c r="D1" s="36" t="s">
        <v>33</v>
      </c>
      <c r="E1" s="36" t="s">
        <v>34</v>
      </c>
      <c r="F1" s="37" t="s">
        <v>29</v>
      </c>
      <c r="G1" s="37" t="s">
        <v>31</v>
      </c>
    </row>
    <row r="2" spans="1:8" s="3" customFormat="1" ht="18" customHeight="1" x14ac:dyDescent="0.2">
      <c r="A2" s="3">
        <v>3097006</v>
      </c>
      <c r="B2" s="11" t="s">
        <v>13</v>
      </c>
      <c r="C2" s="38">
        <v>750</v>
      </c>
      <c r="D2" s="39"/>
      <c r="E2" s="40">
        <v>87</v>
      </c>
      <c r="F2" s="41">
        <v>72</v>
      </c>
      <c r="G2" s="41">
        <f>D2*F2</f>
        <v>0</v>
      </c>
    </row>
    <row r="3" spans="1:8" s="3" customFormat="1" ht="18" customHeight="1" x14ac:dyDescent="0.2">
      <c r="A3" s="3">
        <v>3096163</v>
      </c>
      <c r="B3" s="11" t="s">
        <v>14</v>
      </c>
      <c r="C3" s="38">
        <v>750</v>
      </c>
      <c r="D3" s="39"/>
      <c r="E3" s="40">
        <v>62</v>
      </c>
      <c r="F3" s="41">
        <v>51</v>
      </c>
      <c r="G3" s="41">
        <f t="shared" ref="G3:G14" si="0">D3*F3</f>
        <v>0</v>
      </c>
    </row>
    <row r="4" spans="1:8" s="3" customFormat="1" ht="18" customHeight="1" x14ac:dyDescent="0.2">
      <c r="A4" s="3">
        <v>3097014</v>
      </c>
      <c r="B4" s="11" t="s">
        <v>15</v>
      </c>
      <c r="C4" s="38">
        <v>750</v>
      </c>
      <c r="D4" s="39"/>
      <c r="E4" s="40">
        <v>800</v>
      </c>
      <c r="F4" s="41">
        <v>671</v>
      </c>
      <c r="G4" s="41">
        <f t="shared" si="0"/>
        <v>0</v>
      </c>
      <c r="H4" s="42" t="s">
        <v>35</v>
      </c>
    </row>
    <row r="5" spans="1:8" s="3" customFormat="1" ht="18" customHeight="1" x14ac:dyDescent="0.2">
      <c r="A5" s="3">
        <v>3097000</v>
      </c>
      <c r="B5" s="11" t="s">
        <v>16</v>
      </c>
      <c r="C5" s="38">
        <v>750</v>
      </c>
      <c r="D5" s="39"/>
      <c r="E5" s="40">
        <v>64</v>
      </c>
      <c r="F5" s="41">
        <v>53</v>
      </c>
      <c r="G5" s="41">
        <f t="shared" si="0"/>
        <v>0</v>
      </c>
    </row>
    <row r="6" spans="1:8" s="3" customFormat="1" ht="18" customHeight="1" x14ac:dyDescent="0.2">
      <c r="A6" s="3">
        <v>3096995</v>
      </c>
      <c r="B6" s="11" t="s">
        <v>17</v>
      </c>
      <c r="C6" s="38">
        <v>750</v>
      </c>
      <c r="D6" s="39"/>
      <c r="E6" s="40">
        <v>45</v>
      </c>
      <c r="F6" s="41">
        <v>38</v>
      </c>
      <c r="G6" s="41">
        <f t="shared" si="0"/>
        <v>0</v>
      </c>
    </row>
    <row r="7" spans="1:8" s="3" customFormat="1" ht="18" customHeight="1" x14ac:dyDescent="0.2">
      <c r="A7" s="3">
        <v>3096997</v>
      </c>
      <c r="B7" s="11" t="s">
        <v>18</v>
      </c>
      <c r="C7" s="38">
        <v>750</v>
      </c>
      <c r="D7" s="39"/>
      <c r="E7" s="40">
        <v>47</v>
      </c>
      <c r="F7" s="41">
        <v>39</v>
      </c>
      <c r="G7" s="41">
        <f t="shared" si="0"/>
        <v>0</v>
      </c>
    </row>
    <row r="8" spans="1:8" s="3" customFormat="1" ht="18" customHeight="1" x14ac:dyDescent="0.2">
      <c r="A8" s="3">
        <v>3097013</v>
      </c>
      <c r="B8" s="11" t="s">
        <v>19</v>
      </c>
      <c r="C8" s="38">
        <v>750</v>
      </c>
      <c r="D8" s="39"/>
      <c r="E8" s="40">
        <v>165</v>
      </c>
      <c r="F8" s="41">
        <v>138</v>
      </c>
      <c r="G8" s="41">
        <f t="shared" si="0"/>
        <v>0</v>
      </c>
      <c r="H8" s="42" t="s">
        <v>35</v>
      </c>
    </row>
    <row r="9" spans="1:8" s="3" customFormat="1" ht="18" customHeight="1" x14ac:dyDescent="0.2">
      <c r="A9" s="3">
        <v>3097002</v>
      </c>
      <c r="B9" s="11" t="s">
        <v>20</v>
      </c>
      <c r="C9" s="38">
        <v>750</v>
      </c>
      <c r="D9" s="39"/>
      <c r="E9" s="40">
        <v>64</v>
      </c>
      <c r="F9" s="41">
        <v>53</v>
      </c>
      <c r="G9" s="41">
        <f t="shared" si="0"/>
        <v>0</v>
      </c>
    </row>
    <row r="10" spans="1:8" s="3" customFormat="1" ht="18" customHeight="1" x14ac:dyDescent="0.2">
      <c r="A10" s="3">
        <v>3096999</v>
      </c>
      <c r="B10" s="11" t="s">
        <v>21</v>
      </c>
      <c r="C10" s="38">
        <v>750</v>
      </c>
      <c r="D10" s="39"/>
      <c r="E10" s="40">
        <v>45</v>
      </c>
      <c r="F10" s="41">
        <v>38</v>
      </c>
      <c r="G10" s="41">
        <f t="shared" si="0"/>
        <v>0</v>
      </c>
    </row>
    <row r="11" spans="1:8" s="3" customFormat="1" ht="18" customHeight="1" x14ac:dyDescent="0.2">
      <c r="A11" s="3" t="s">
        <v>22</v>
      </c>
      <c r="B11" s="11" t="s">
        <v>23</v>
      </c>
      <c r="C11" s="38">
        <v>1.5</v>
      </c>
      <c r="D11" s="39"/>
      <c r="E11" s="40">
        <v>112</v>
      </c>
      <c r="F11" s="41">
        <v>93</v>
      </c>
      <c r="G11" s="41">
        <f t="shared" si="0"/>
        <v>0</v>
      </c>
      <c r="H11" s="42" t="s">
        <v>35</v>
      </c>
    </row>
    <row r="12" spans="1:8" s="3" customFormat="1" ht="18" customHeight="1" x14ac:dyDescent="0.2">
      <c r="A12" s="3">
        <v>3097001</v>
      </c>
      <c r="B12" s="11" t="s">
        <v>24</v>
      </c>
      <c r="C12" s="38">
        <v>750</v>
      </c>
      <c r="D12" s="39"/>
      <c r="E12" s="40">
        <v>64</v>
      </c>
      <c r="F12" s="41">
        <v>53</v>
      </c>
      <c r="G12" s="41">
        <f t="shared" si="0"/>
        <v>0</v>
      </c>
      <c r="H12" s="42" t="s">
        <v>35</v>
      </c>
    </row>
    <row r="13" spans="1:8" s="3" customFormat="1" ht="18" customHeight="1" x14ac:dyDescent="0.2">
      <c r="A13" s="3">
        <v>3096993</v>
      </c>
      <c r="B13" s="11" t="s">
        <v>25</v>
      </c>
      <c r="C13" s="38">
        <v>750</v>
      </c>
      <c r="D13" s="39"/>
      <c r="E13" s="40">
        <v>47</v>
      </c>
      <c r="F13" s="41">
        <v>39</v>
      </c>
      <c r="G13" s="41">
        <f t="shared" si="0"/>
        <v>0</v>
      </c>
    </row>
    <row r="14" spans="1:8" s="3" customFormat="1" ht="18" customHeight="1" x14ac:dyDescent="0.2">
      <c r="A14" s="3">
        <v>3195632</v>
      </c>
      <c r="B14" s="11" t="s">
        <v>26</v>
      </c>
      <c r="C14" s="38">
        <v>750</v>
      </c>
      <c r="D14" s="39"/>
      <c r="E14" s="40">
        <v>50</v>
      </c>
      <c r="F14" s="41">
        <v>42</v>
      </c>
      <c r="G14" s="41">
        <f t="shared" si="0"/>
        <v>0</v>
      </c>
    </row>
    <row r="15" spans="1:8" s="3" customFormat="1" ht="26.25" customHeight="1" x14ac:dyDescent="0.2">
      <c r="C15" s="34"/>
      <c r="D15" s="29">
        <f>SUM(D2:D14)</f>
        <v>0</v>
      </c>
      <c r="E15" s="29"/>
      <c r="F15" s="28"/>
      <c r="G15" s="43">
        <f>SUM(G2:G14)</f>
        <v>0</v>
      </c>
    </row>
    <row r="16" spans="1:8" s="3" customFormat="1" x14ac:dyDescent="0.2">
      <c r="C16" s="34"/>
      <c r="D16" s="34"/>
      <c r="E16" s="34"/>
    </row>
    <row r="17" spans="3:5" s="3" customFormat="1" x14ac:dyDescent="0.2">
      <c r="C17" s="34"/>
      <c r="D17" s="34"/>
      <c r="E17" s="34"/>
    </row>
  </sheetData>
  <pageMargins left="0.25" right="0.25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24F3F953329842861D2812F1243075" ma:contentTypeVersion="12" ma:contentTypeDescription="Create a new document." ma:contentTypeScope="" ma:versionID="63042da714987611ed6bd090674b2736">
  <xsd:schema xmlns:xsd="http://www.w3.org/2001/XMLSchema" xmlns:xs="http://www.w3.org/2001/XMLSchema" xmlns:p="http://schemas.microsoft.com/office/2006/metadata/properties" xmlns:ns3="f207109a-4c68-4dcc-8a7a-5749924b8fdf" xmlns:ns4="ffaea590-aa05-417a-88a9-ea5ac61a80cb" targetNamespace="http://schemas.microsoft.com/office/2006/metadata/properties" ma:root="true" ma:fieldsID="d68d5dae689136b438412cb647c72ccd" ns3:_="" ns4:_="">
    <xsd:import namespace="f207109a-4c68-4dcc-8a7a-5749924b8fdf"/>
    <xsd:import namespace="ffaea590-aa05-417a-88a9-ea5ac61a80c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7109a-4c68-4dcc-8a7a-5749924b8f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ea590-aa05-417a-88a9-ea5ac61a80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5D45CA-EC93-4095-B8DE-E0E8615E71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07109a-4c68-4dcc-8a7a-5749924b8fdf"/>
    <ds:schemaRef ds:uri="ffaea590-aa05-417a-88a9-ea5ac61a80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D50FD9-B70D-4FF6-87C5-DE9572FBCD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9F90A3-5EE1-4219-BD06-6623F750343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Website</vt:lpstr>
      <vt:lpstr>de Vogue</vt:lpstr>
      <vt:lpstr>Lamy</vt:lpstr>
      <vt:lpstr>Lamy!Print_Area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Louis-Michel Liger-Belair</dc:creator>
  <cp:keywords/>
  <dc:description/>
  <cp:lastModifiedBy>Domaine Storage</cp:lastModifiedBy>
  <cp:revision/>
  <dcterms:created xsi:type="dcterms:W3CDTF">2008-06-25T06:07:38Z</dcterms:created>
  <dcterms:modified xsi:type="dcterms:W3CDTF">2019-08-23T11:23:28Z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0x0101004024F3F953329842861D2812F1243075</vt:lpwstr>
  </property>
</Properties>
</file>